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8" windowWidth="15480" windowHeight="116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21" i="1" l="1"/>
  <c r="N19" i="1"/>
  <c r="N17" i="1"/>
  <c r="N15" i="1"/>
  <c r="N13" i="1"/>
  <c r="N27" i="1"/>
  <c r="N28" i="1"/>
  <c r="N11" i="1"/>
  <c r="M11" i="1" s="1"/>
  <c r="M21" i="1"/>
  <c r="M19" i="1"/>
  <c r="M17" i="1"/>
  <c r="M15" i="1"/>
  <c r="M13" i="1"/>
  <c r="N25" i="1" l="1"/>
  <c r="N24" i="1"/>
  <c r="N26" i="1"/>
  <c r="N29" i="1"/>
</calcChain>
</file>

<file path=xl/sharedStrings.xml><?xml version="1.0" encoding="utf-8"?>
<sst xmlns="http://schemas.openxmlformats.org/spreadsheetml/2006/main" count="85" uniqueCount="64">
  <si>
    <t>Name:</t>
  </si>
  <si>
    <t>DMH ID:</t>
  </si>
  <si>
    <t>Program:</t>
  </si>
  <si>
    <t>Date of Birth:</t>
  </si>
  <si>
    <t>First Year</t>
  </si>
  <si>
    <t xml:space="preserve">Annual </t>
  </si>
  <si>
    <t>Amend</t>
  </si>
  <si>
    <t>Service Support</t>
  </si>
  <si>
    <t>Service</t>
  </si>
  <si>
    <t>1X</t>
  </si>
  <si>
    <t>Units</t>
  </si>
  <si>
    <t>Rate</t>
  </si>
  <si>
    <t>Amount</t>
  </si>
  <si>
    <t>Funding Source</t>
  </si>
  <si>
    <t>Service Total</t>
  </si>
  <si>
    <t>Provider:</t>
  </si>
  <si>
    <t>New requested services wait listed</t>
  </si>
  <si>
    <t>approved as submitted</t>
  </si>
  <si>
    <t>Approved with modification</t>
  </si>
  <si>
    <t>Approved - exception</t>
  </si>
  <si>
    <t>Not approved</t>
  </si>
  <si>
    <t xml:space="preserve">  DMH Regional Office Director or Designee</t>
  </si>
  <si>
    <t>Date</t>
  </si>
  <si>
    <t>Justification/Comments</t>
  </si>
  <si>
    <t>Other Public Entities</t>
  </si>
  <si>
    <t>SB40 Match &amp; %</t>
  </si>
  <si>
    <t>$</t>
  </si>
  <si>
    <t>Curr</t>
  </si>
  <si>
    <t>POS</t>
  </si>
  <si>
    <t>Funding</t>
  </si>
  <si>
    <t>Agency</t>
  </si>
  <si>
    <t>Benefit/</t>
  </si>
  <si>
    <t>Family</t>
  </si>
  <si>
    <t>Unit</t>
  </si>
  <si>
    <t>Desig.</t>
  </si>
  <si>
    <t>New</t>
  </si>
  <si>
    <t>Adj</t>
  </si>
  <si>
    <t>Wvr</t>
  </si>
  <si>
    <t>Choices</t>
  </si>
  <si>
    <t>Implementation Date:</t>
  </si>
  <si>
    <t>Waiver Type:</t>
  </si>
  <si>
    <t>From Date:</t>
  </si>
  <si>
    <t>To Date:</t>
  </si>
  <si>
    <t>Plan/Amend Start Date:</t>
  </si>
  <si>
    <t>Aut</t>
  </si>
  <si>
    <t>Appr</t>
  </si>
  <si>
    <t>Deny</t>
  </si>
  <si>
    <t>W/L</t>
  </si>
  <si>
    <t>Apprv:</t>
  </si>
  <si>
    <t>Wvr, SCL</t>
  </si>
  <si>
    <t>Utilization Review Level Total</t>
  </si>
  <si>
    <t>Federal Match</t>
  </si>
  <si>
    <t>SB 40</t>
  </si>
  <si>
    <t>Family / Benefit</t>
  </si>
  <si>
    <t>Match Rate:</t>
  </si>
  <si>
    <t>Church</t>
  </si>
  <si>
    <t>Other Public Entity</t>
  </si>
  <si>
    <t>SCL</t>
  </si>
  <si>
    <t xml:space="preserve"> Regional Office</t>
  </si>
  <si>
    <t>Excel Form</t>
  </si>
  <si>
    <t>DDGR</t>
  </si>
  <si>
    <t>Budget Summary</t>
  </si>
  <si>
    <t>Support Coord:</t>
  </si>
  <si>
    <t xml:space="preserve">Regional Director or Designee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</si>
</sst>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7" formatCode="&quot;$&quot;#,##0.00_);\(&quot;$&quot;#,##0.00\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1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9" xfId="0" applyBorder="1" applyAlignment="1">
      <alignment horizontal="center"/>
    </xf>
    <xf numFmtId="164" fontId="0" fillId="0" borderId="2" xfId="0" applyNumberFormat="1" applyBorder="1"/>
    <xf numFmtId="5" fontId="0" fillId="0" borderId="2" xfId="0" applyNumberFormat="1" applyBorder="1"/>
    <xf numFmtId="0" fontId="0" fillId="0" borderId="0" xfId="0" applyBorder="1" applyAlignment="1">
      <alignment horizontal="center"/>
    </xf>
    <xf numFmtId="9" fontId="0" fillId="0" borderId="2" xfId="1" applyFont="1" applyBorder="1"/>
    <xf numFmtId="0" fontId="0" fillId="0" borderId="4" xfId="0" applyBorder="1"/>
    <xf numFmtId="0" fontId="0" fillId="0" borderId="5" xfId="0" applyBorder="1"/>
    <xf numFmtId="0" fontId="2" fillId="0" borderId="0" xfId="0" applyFont="1" applyAlignment="1"/>
    <xf numFmtId="0" fontId="2" fillId="0" borderId="1" xfId="0" applyFont="1" applyBorder="1" applyAlignment="1"/>
    <xf numFmtId="0" fontId="0" fillId="0" borderId="13" xfId="0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Border="1" applyAlignment="1">
      <alignment horizontal="center" wrapText="1"/>
    </xf>
    <xf numFmtId="5" fontId="0" fillId="0" borderId="0" xfId="0" applyNumberFormat="1"/>
    <xf numFmtId="0" fontId="0" fillId="0" borderId="0" xfId="0" applyAlignment="1">
      <alignment horizontal="right"/>
    </xf>
    <xf numFmtId="7" fontId="0" fillId="0" borderId="0" xfId="0" applyNumberFormat="1"/>
    <xf numFmtId="7" fontId="0" fillId="0" borderId="5" xfId="0" applyNumberFormat="1" applyBorder="1"/>
    <xf numFmtId="0" fontId="0" fillId="0" borderId="0" xfId="0" applyFill="1" applyBorder="1"/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workbookViewId="0">
      <selection activeCell="G35" sqref="G35"/>
    </sheetView>
  </sheetViews>
  <sheetFormatPr defaultRowHeight="14.4" x14ac:dyDescent="0.3"/>
  <cols>
    <col min="1" max="1" width="5.88671875" customWidth="1"/>
    <col min="2" max="2" width="16.6640625" customWidth="1"/>
    <col min="3" max="3" width="3.88671875" customWidth="1"/>
    <col min="4" max="4" width="4.109375" customWidth="1"/>
    <col min="5" max="5" width="7.5546875" customWidth="1"/>
    <col min="6" max="6" width="9.109375" customWidth="1"/>
    <col min="7" max="7" width="8.88671875" customWidth="1"/>
    <col min="8" max="8" width="10.109375" customWidth="1"/>
    <col min="9" max="9" width="12" customWidth="1"/>
    <col min="11" max="11" width="9.88671875" customWidth="1"/>
    <col min="12" max="12" width="8.88671875" customWidth="1"/>
    <col min="14" max="14" width="12.44140625" customWidth="1"/>
    <col min="15" max="15" width="8.88671875" customWidth="1"/>
    <col min="16" max="16" width="9.88671875" bestFit="1" customWidth="1"/>
  </cols>
  <sheetData>
    <row r="1" spans="1:16" x14ac:dyDescent="0.3">
      <c r="C1" s="25"/>
      <c r="D1" s="25"/>
      <c r="E1" s="37" t="s">
        <v>58</v>
      </c>
      <c r="F1" s="37"/>
      <c r="G1" s="37"/>
      <c r="H1" s="37"/>
      <c r="I1" s="37"/>
      <c r="J1" s="37"/>
      <c r="K1" s="37"/>
      <c r="L1" t="s">
        <v>59</v>
      </c>
      <c r="M1" s="25"/>
      <c r="N1" s="25"/>
    </row>
    <row r="2" spans="1:16" x14ac:dyDescent="0.3">
      <c r="C2" s="26"/>
      <c r="D2" s="26"/>
      <c r="E2" s="38" t="s">
        <v>61</v>
      </c>
      <c r="F2" s="38"/>
      <c r="G2" s="38"/>
      <c r="H2" s="38"/>
      <c r="I2" s="38"/>
      <c r="J2" s="38"/>
      <c r="K2" s="38"/>
      <c r="L2" s="26"/>
      <c r="M2" s="26"/>
      <c r="N2" s="26"/>
    </row>
    <row r="3" spans="1:16" x14ac:dyDescent="0.3">
      <c r="A3" s="3" t="s">
        <v>0</v>
      </c>
      <c r="B3" s="4"/>
      <c r="C3" s="4"/>
      <c r="D3" s="23"/>
      <c r="E3" s="5"/>
      <c r="F3" s="3" t="s">
        <v>62</v>
      </c>
      <c r="G3" s="4"/>
      <c r="H3" s="4"/>
      <c r="I3" s="4"/>
      <c r="J3" s="3" t="s">
        <v>39</v>
      </c>
      <c r="K3" s="4"/>
      <c r="L3" s="4"/>
      <c r="M3" s="5"/>
      <c r="N3" s="7" t="s">
        <v>4</v>
      </c>
    </row>
    <row r="4" spans="1:16" x14ac:dyDescent="0.3">
      <c r="A4" s="3" t="s">
        <v>1</v>
      </c>
      <c r="B4" s="4"/>
      <c r="C4" s="4"/>
      <c r="D4" s="23"/>
      <c r="E4" s="5"/>
      <c r="F4" s="3" t="s">
        <v>2</v>
      </c>
      <c r="G4" s="4"/>
      <c r="H4" s="4"/>
      <c r="I4" s="4"/>
      <c r="J4" s="3" t="s">
        <v>43</v>
      </c>
      <c r="K4" s="4"/>
      <c r="L4" s="4"/>
      <c r="M4" s="5"/>
      <c r="N4" s="7" t="s">
        <v>5</v>
      </c>
    </row>
    <row r="5" spans="1:16" x14ac:dyDescent="0.3">
      <c r="A5" s="3" t="s">
        <v>3</v>
      </c>
      <c r="B5" s="4"/>
      <c r="C5" s="4"/>
      <c r="D5" s="23"/>
      <c r="E5" s="5"/>
      <c r="F5" s="3" t="s">
        <v>40</v>
      </c>
      <c r="G5" s="4"/>
      <c r="H5" s="4"/>
      <c r="I5" s="2"/>
      <c r="J5" s="3"/>
      <c r="K5" s="4"/>
      <c r="L5" s="4"/>
      <c r="M5" s="5"/>
      <c r="N5" s="7" t="s">
        <v>6</v>
      </c>
    </row>
    <row r="6" spans="1:16" x14ac:dyDescent="0.3">
      <c r="M6" s="31" t="s">
        <v>54</v>
      </c>
      <c r="N6">
        <v>0.36549999999999999</v>
      </c>
    </row>
    <row r="7" spans="1:16" x14ac:dyDescent="0.3">
      <c r="A7" s="3" t="s">
        <v>7</v>
      </c>
      <c r="B7" s="4"/>
      <c r="C7" s="4"/>
      <c r="D7" s="23"/>
      <c r="E7" s="4"/>
      <c r="F7" s="4"/>
      <c r="G7" s="5"/>
      <c r="H7" s="3" t="s">
        <v>13</v>
      </c>
      <c r="I7" s="4"/>
      <c r="J7" s="4"/>
      <c r="K7" s="4"/>
      <c r="L7" s="4"/>
      <c r="M7" s="4"/>
      <c r="N7" s="5"/>
    </row>
    <row r="8" spans="1:16" x14ac:dyDescent="0.3">
      <c r="A8" s="18" t="s">
        <v>27</v>
      </c>
      <c r="B8" s="8"/>
      <c r="C8" s="8"/>
      <c r="D8" s="8"/>
      <c r="E8" s="8"/>
      <c r="F8" s="8"/>
      <c r="G8" s="10"/>
      <c r="H8" s="1"/>
      <c r="I8" s="3" t="s">
        <v>24</v>
      </c>
      <c r="J8" s="23"/>
      <c r="K8" s="27" t="s">
        <v>28</v>
      </c>
      <c r="L8" s="1"/>
      <c r="M8" s="1"/>
      <c r="N8" s="10"/>
    </row>
    <row r="9" spans="1:16" x14ac:dyDescent="0.3">
      <c r="A9" s="18" t="s">
        <v>35</v>
      </c>
      <c r="B9" s="1"/>
      <c r="C9" s="1"/>
      <c r="D9" s="1"/>
      <c r="E9" s="1"/>
      <c r="F9" s="1"/>
      <c r="G9" s="12" t="s">
        <v>33</v>
      </c>
      <c r="H9" s="21" t="s">
        <v>31</v>
      </c>
      <c r="I9" s="21" t="s">
        <v>29</v>
      </c>
      <c r="J9" s="1"/>
      <c r="K9" s="28" t="s">
        <v>49</v>
      </c>
      <c r="L9" s="1"/>
      <c r="M9" s="1"/>
      <c r="N9" s="12"/>
    </row>
    <row r="10" spans="1:16" x14ac:dyDescent="0.3">
      <c r="A10" s="15" t="s">
        <v>36</v>
      </c>
      <c r="B10" s="16" t="s">
        <v>8</v>
      </c>
      <c r="C10" s="16" t="s">
        <v>9</v>
      </c>
      <c r="D10" s="16" t="s">
        <v>44</v>
      </c>
      <c r="E10" s="16" t="s">
        <v>10</v>
      </c>
      <c r="F10" s="16" t="s">
        <v>11</v>
      </c>
      <c r="G10" s="17" t="s">
        <v>34</v>
      </c>
      <c r="H10" s="16" t="s">
        <v>32</v>
      </c>
      <c r="I10" s="16" t="s">
        <v>30</v>
      </c>
      <c r="J10" s="16" t="s">
        <v>12</v>
      </c>
      <c r="K10" s="29" t="s">
        <v>38</v>
      </c>
      <c r="L10" s="39" t="s">
        <v>25</v>
      </c>
      <c r="M10" s="39"/>
      <c r="N10" s="17" t="s">
        <v>14</v>
      </c>
    </row>
    <row r="11" spans="1:16" x14ac:dyDescent="0.3">
      <c r="A11" s="6"/>
      <c r="B11" s="6"/>
      <c r="C11" s="6"/>
      <c r="D11" s="6"/>
      <c r="E11" s="6">
        <v>0</v>
      </c>
      <c r="F11" s="19">
        <v>0</v>
      </c>
      <c r="G11" s="6"/>
      <c r="H11" s="20">
        <v>0</v>
      </c>
      <c r="I11" s="6"/>
      <c r="J11" s="20">
        <v>0</v>
      </c>
      <c r="K11" s="6" t="s">
        <v>37</v>
      </c>
      <c r="L11" s="22">
        <v>0</v>
      </c>
      <c r="M11" s="20">
        <f>N11*0.3655*L11</f>
        <v>0</v>
      </c>
      <c r="N11" s="20">
        <f>E11*F11</f>
        <v>0</v>
      </c>
      <c r="P11" s="32"/>
    </row>
    <row r="12" spans="1:16" x14ac:dyDescent="0.3">
      <c r="B12" s="3" t="s">
        <v>15</v>
      </c>
      <c r="C12" s="4"/>
      <c r="D12" s="23"/>
      <c r="E12" s="4"/>
      <c r="F12" s="4"/>
      <c r="G12" s="3" t="s">
        <v>48</v>
      </c>
      <c r="H12" s="24"/>
      <c r="I12" s="3" t="s">
        <v>41</v>
      </c>
      <c r="J12" s="35"/>
      <c r="K12" s="36"/>
      <c r="L12" s="3" t="s">
        <v>42</v>
      </c>
      <c r="M12" s="35"/>
      <c r="N12" s="36"/>
    </row>
    <row r="13" spans="1:16" x14ac:dyDescent="0.3">
      <c r="A13" s="6"/>
      <c r="B13" s="6"/>
      <c r="C13" s="6"/>
      <c r="D13" s="6"/>
      <c r="E13" s="6">
        <v>0</v>
      </c>
      <c r="F13" s="19">
        <v>0</v>
      </c>
      <c r="G13" s="6"/>
      <c r="H13" s="20">
        <v>0</v>
      </c>
      <c r="I13" s="6" t="s">
        <v>55</v>
      </c>
      <c r="J13" s="20">
        <v>0</v>
      </c>
      <c r="K13" s="6" t="s">
        <v>38</v>
      </c>
      <c r="L13" s="22">
        <v>0</v>
      </c>
      <c r="M13" s="20">
        <f>E13*F13*L13</f>
        <v>0</v>
      </c>
      <c r="N13" s="20">
        <f>E13*F13</f>
        <v>0</v>
      </c>
      <c r="P13" s="30"/>
    </row>
    <row r="14" spans="1:16" x14ac:dyDescent="0.3">
      <c r="B14" s="3" t="s">
        <v>15</v>
      </c>
      <c r="C14" s="4"/>
      <c r="D14" s="23"/>
      <c r="E14" s="4"/>
      <c r="F14" s="4"/>
      <c r="G14" s="3" t="s">
        <v>48</v>
      </c>
      <c r="H14" s="24"/>
      <c r="I14" s="3" t="s">
        <v>41</v>
      </c>
      <c r="J14" s="35"/>
      <c r="K14" s="36"/>
      <c r="L14" s="3" t="s">
        <v>42</v>
      </c>
      <c r="M14" s="35"/>
      <c r="N14" s="36"/>
    </row>
    <row r="15" spans="1:16" x14ac:dyDescent="0.3">
      <c r="A15" s="6"/>
      <c r="B15" s="6"/>
      <c r="C15" s="6"/>
      <c r="D15" s="6"/>
      <c r="E15" s="6">
        <v>0</v>
      </c>
      <c r="F15" s="19">
        <v>0</v>
      </c>
      <c r="G15" s="6"/>
      <c r="H15" s="20">
        <v>0</v>
      </c>
      <c r="I15" s="6"/>
      <c r="J15" s="20">
        <v>0</v>
      </c>
      <c r="K15" s="6" t="s">
        <v>57</v>
      </c>
      <c r="L15" s="22">
        <v>0</v>
      </c>
      <c r="M15" s="20">
        <f>E15*F15*L15</f>
        <v>0</v>
      </c>
      <c r="N15" s="20">
        <f>E15*F15</f>
        <v>0</v>
      </c>
      <c r="P15" s="30"/>
    </row>
    <row r="16" spans="1:16" x14ac:dyDescent="0.3">
      <c r="B16" s="3" t="s">
        <v>15</v>
      </c>
      <c r="C16" s="4"/>
      <c r="D16" s="23"/>
      <c r="E16" s="4"/>
      <c r="F16" s="4"/>
      <c r="G16" s="3" t="s">
        <v>48</v>
      </c>
      <c r="H16" s="24"/>
      <c r="I16" s="3" t="s">
        <v>41</v>
      </c>
      <c r="J16" s="35"/>
      <c r="K16" s="36"/>
      <c r="L16" s="3" t="s">
        <v>42</v>
      </c>
      <c r="M16" s="35"/>
      <c r="N16" s="36"/>
    </row>
    <row r="17" spans="1:16" x14ac:dyDescent="0.3">
      <c r="A17" s="6"/>
      <c r="B17" s="6"/>
      <c r="C17" s="6"/>
      <c r="D17" s="6"/>
      <c r="E17" s="6">
        <v>0</v>
      </c>
      <c r="F17" s="19">
        <v>0</v>
      </c>
      <c r="G17" s="6"/>
      <c r="H17" s="20">
        <v>0</v>
      </c>
      <c r="I17" s="6"/>
      <c r="J17" s="20">
        <v>0</v>
      </c>
      <c r="K17" s="6" t="s">
        <v>37</v>
      </c>
      <c r="L17" s="22">
        <v>0</v>
      </c>
      <c r="M17" s="20">
        <f>E17*F17*L17</f>
        <v>0</v>
      </c>
      <c r="N17" s="20">
        <f>E17*F17</f>
        <v>0</v>
      </c>
    </row>
    <row r="18" spans="1:16" x14ac:dyDescent="0.3">
      <c r="B18" s="3" t="s">
        <v>15</v>
      </c>
      <c r="C18" s="4"/>
      <c r="D18" s="23"/>
      <c r="E18" s="4"/>
      <c r="F18" s="4"/>
      <c r="G18" s="3" t="s">
        <v>48</v>
      </c>
      <c r="H18" s="24"/>
      <c r="I18" s="3" t="s">
        <v>41</v>
      </c>
      <c r="J18" s="35"/>
      <c r="K18" s="36"/>
      <c r="L18" s="3" t="s">
        <v>42</v>
      </c>
      <c r="M18" s="35"/>
      <c r="N18" s="36"/>
      <c r="P18" s="32"/>
    </row>
    <row r="19" spans="1:16" x14ac:dyDescent="0.3">
      <c r="A19" s="6"/>
      <c r="B19" s="6"/>
      <c r="C19" s="6"/>
      <c r="D19" s="6"/>
      <c r="E19" s="6">
        <v>0</v>
      </c>
      <c r="F19" s="19">
        <v>0</v>
      </c>
      <c r="G19" s="6"/>
      <c r="H19" s="20">
        <v>0</v>
      </c>
      <c r="I19" s="6"/>
      <c r="J19" s="20">
        <v>0</v>
      </c>
      <c r="K19" s="6"/>
      <c r="L19" s="22">
        <v>0</v>
      </c>
      <c r="M19" s="20">
        <f>E19*F19*L19</f>
        <v>0</v>
      </c>
      <c r="N19" s="20">
        <f>E19*F19</f>
        <v>0</v>
      </c>
    </row>
    <row r="20" spans="1:16" x14ac:dyDescent="0.3">
      <c r="B20" s="3" t="s">
        <v>15</v>
      </c>
      <c r="C20" s="4"/>
      <c r="D20" s="23"/>
      <c r="E20" s="4"/>
      <c r="F20" s="4"/>
      <c r="G20" s="3" t="s">
        <v>48</v>
      </c>
      <c r="H20" s="24"/>
      <c r="I20" s="3" t="s">
        <v>41</v>
      </c>
      <c r="J20" s="35"/>
      <c r="K20" s="36"/>
      <c r="L20" s="3" t="s">
        <v>42</v>
      </c>
      <c r="M20" s="35"/>
      <c r="N20" s="36"/>
    </row>
    <row r="21" spans="1:16" x14ac:dyDescent="0.3">
      <c r="A21" s="6"/>
      <c r="B21" s="6"/>
      <c r="C21" s="6"/>
      <c r="D21" s="6"/>
      <c r="E21" s="6">
        <v>0</v>
      </c>
      <c r="F21" s="19">
        <v>0</v>
      </c>
      <c r="G21" s="6"/>
      <c r="H21" s="20">
        <v>0</v>
      </c>
      <c r="I21" s="6"/>
      <c r="J21" s="20">
        <v>0</v>
      </c>
      <c r="K21" s="6"/>
      <c r="L21" s="22">
        <v>0</v>
      </c>
      <c r="M21" s="20">
        <f>E21*F21*L21</f>
        <v>0</v>
      </c>
      <c r="N21" s="20">
        <f>E21*F21</f>
        <v>0</v>
      </c>
    </row>
    <row r="22" spans="1:16" x14ac:dyDescent="0.3">
      <c r="B22" s="3" t="s">
        <v>15</v>
      </c>
      <c r="C22" s="4"/>
      <c r="D22" s="23"/>
      <c r="E22" s="4"/>
      <c r="F22" s="4"/>
      <c r="G22" s="4"/>
      <c r="H22" s="5"/>
      <c r="I22" s="3" t="s">
        <v>41</v>
      </c>
      <c r="J22" s="35"/>
      <c r="K22" s="36"/>
      <c r="L22" s="3" t="s">
        <v>42</v>
      </c>
      <c r="M22" s="35"/>
      <c r="N22" s="36"/>
    </row>
    <row r="24" spans="1:16" x14ac:dyDescent="0.3">
      <c r="L24" t="s">
        <v>60</v>
      </c>
      <c r="N24" s="32">
        <f>IF(K11="Wvr",N11*N6-M11-J11-H11,N11-M11-J11-H11) + IF(K13="Wvr",N13*N6-M13-J13-H13,N13-M13-J13-H13)+ IF(K15="Wvr",N15*N6-M15-J15-H15,N15-M15-J15-H15)+ IF(K17="Wvr",N17*N6-M17-J17-H17,N17-M17-J17-H17)+ IF(K19="Wvr",N19*N6-M19-J19-H19,N19-M19-J19-H19)+ IF(K21="Wvr",N21*N6-M21-J21-H21,N21-M21-J21-H21)</f>
        <v>0</v>
      </c>
    </row>
    <row r="25" spans="1:16" x14ac:dyDescent="0.3">
      <c r="A25" s="2"/>
      <c r="B25" t="s">
        <v>16</v>
      </c>
      <c r="L25" t="s">
        <v>51</v>
      </c>
      <c r="N25" s="32">
        <f>IF(K11="Wvr",N11*(1-N6),0)+IF(K13="Wvr",N13*(1-N6),0)+IF(K15="Wvr",N15*(1-N6),0)+IF(K17="Wvr",N17*(1-N6),0)+IF(K19="Wvr",N19*(1-N6),0) +IF(K21="Wvr",N21*(1-N6),0)</f>
        <v>0</v>
      </c>
    </row>
    <row r="26" spans="1:16" x14ac:dyDescent="0.3">
      <c r="A26" s="4"/>
      <c r="B26" t="s">
        <v>17</v>
      </c>
      <c r="L26" t="s">
        <v>52</v>
      </c>
      <c r="N26" s="32">
        <f>M11+M13+M15+M17+M19+M21</f>
        <v>0</v>
      </c>
    </row>
    <row r="27" spans="1:16" x14ac:dyDescent="0.3">
      <c r="A27" s="4"/>
      <c r="B27" t="s">
        <v>18</v>
      </c>
      <c r="L27" t="s">
        <v>56</v>
      </c>
      <c r="N27" s="32">
        <f>J11+J13+J15+J17+J19+J21</f>
        <v>0</v>
      </c>
    </row>
    <row r="28" spans="1:16" x14ac:dyDescent="0.3">
      <c r="A28" s="4"/>
      <c r="B28" t="s">
        <v>19</v>
      </c>
      <c r="L28" t="s">
        <v>53</v>
      </c>
      <c r="N28" s="32">
        <f>H11+H13+H15+H17+H19+H21</f>
        <v>0</v>
      </c>
      <c r="O28" s="30"/>
    </row>
    <row r="29" spans="1:16" x14ac:dyDescent="0.3">
      <c r="A29" s="4"/>
      <c r="B29" t="s">
        <v>20</v>
      </c>
      <c r="J29" s="3" t="s">
        <v>50</v>
      </c>
      <c r="K29" s="23"/>
      <c r="L29" s="4"/>
      <c r="M29" s="4" t="s">
        <v>26</v>
      </c>
      <c r="N29" s="33">
        <f>SUM(N11+N13+N15+N17+N19+N21)</f>
        <v>0</v>
      </c>
    </row>
    <row r="30" spans="1:16" x14ac:dyDescent="0.3">
      <c r="A30" s="1"/>
    </row>
    <row r="31" spans="1:16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6" x14ac:dyDescent="0.3">
      <c r="A32" t="s">
        <v>21</v>
      </c>
      <c r="B32" s="34" t="s">
        <v>63</v>
      </c>
      <c r="I32" t="s">
        <v>22</v>
      </c>
    </row>
    <row r="34" spans="1:14" x14ac:dyDescent="0.3">
      <c r="A34" s="9" t="s">
        <v>23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10"/>
    </row>
    <row r="35" spans="1:14" x14ac:dyDescent="0.3">
      <c r="A35" s="1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2"/>
    </row>
    <row r="36" spans="1:14" x14ac:dyDescent="0.3">
      <c r="A36" s="1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2"/>
    </row>
    <row r="37" spans="1:14" x14ac:dyDescent="0.3">
      <c r="A37" s="1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14"/>
    </row>
  </sheetData>
  <mergeCells count="15">
    <mergeCell ref="E1:K1"/>
    <mergeCell ref="E2:K2"/>
    <mergeCell ref="M20:N20"/>
    <mergeCell ref="M18:N18"/>
    <mergeCell ref="M16:N16"/>
    <mergeCell ref="M14:N14"/>
    <mergeCell ref="M12:N12"/>
    <mergeCell ref="L10:M10"/>
    <mergeCell ref="J12:K12"/>
    <mergeCell ref="M22:N22"/>
    <mergeCell ref="J22:K22"/>
    <mergeCell ref="J20:K20"/>
    <mergeCell ref="J16:K16"/>
    <mergeCell ref="J14:K14"/>
    <mergeCell ref="J18:K18"/>
  </mergeCells>
  <dataValidations count="2">
    <dataValidation type="list" allowBlank="1" showInputMessage="1" showErrorMessage="1" sqref="H12 H20 H18 H16 H14">
      <formula1>"Approve, Deny, Wait List"</formula1>
    </dataValidation>
    <dataValidation type="list" allowBlank="1" showInputMessage="1" showErrorMessage="1" sqref="K11 K13 K15 K17 K19 K21">
      <formula1>"POS, Wvr, Choices, SCL"</formula1>
    </dataValidation>
  </dataValidations>
  <pageMargins left="0.25" right="0.25" top="0.5" bottom="0.5" header="1" footer="1"/>
  <pageSetup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19210BAF39E140B8594D71A2CD5E72" ma:contentTypeVersion="1" ma:contentTypeDescription="Create a new document." ma:contentTypeScope="" ma:versionID="28803b8f745fef03338c1b0708febd8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CE9022-13E1-43EC-ADB1-7939122ECD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B38B46-AA63-4063-961C-C1435A7419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C21712-38DC-4869-BD39-9B344B9AA35C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DHM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Schanzmeyer, Gary</dc:creator>
  <cp:lastModifiedBy>DMH</cp:lastModifiedBy>
  <cp:lastPrinted>2012-04-09T18:02:26Z</cp:lastPrinted>
  <dcterms:created xsi:type="dcterms:W3CDTF">2012-04-05T22:11:44Z</dcterms:created>
  <dcterms:modified xsi:type="dcterms:W3CDTF">2017-04-12T20:15:34Z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0x010100B019210BAF39E140B8594D71A2CD5E72</vt:lpwstr>
  </property>
</Properties>
</file>